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180" windowHeight="11910"/>
  </bookViews>
  <sheets>
    <sheet name="Sheet1" sheetId="1" r:id="rId1"/>
    <sheet name="Sheet2" sheetId="2" r:id="rId2"/>
    <sheet name="Sheet3" sheetId="3" r:id="rId3"/>
  </sheets>
  <definedNames>
    <definedName name="_xlnm.Print_Area" localSheetId="0">Sheet1!$A$1:$K$61</definedName>
    <definedName name="_xlnm.Print_Titles" localSheetId="0">Sheet1!$1:$1</definedName>
  </definedNames>
  <calcPr calcId="114210" fullCalcOnLoad="1"/>
</workbook>
</file>

<file path=xl/calcChain.xml><?xml version="1.0" encoding="utf-8"?>
<calcChain xmlns="http://schemas.openxmlformats.org/spreadsheetml/2006/main">
  <c r="H45" i="1"/>
  <c r="I45"/>
  <c r="J45"/>
  <c r="K45"/>
  <c r="I59"/>
  <c r="J59"/>
  <c r="K59"/>
  <c r="I51"/>
  <c r="J51"/>
  <c r="K51"/>
  <c r="I40"/>
  <c r="J40"/>
  <c r="K40"/>
  <c r="I27"/>
  <c r="J27"/>
  <c r="K27"/>
  <c r="I22"/>
  <c r="J22"/>
  <c r="K22"/>
  <c r="I11"/>
  <c r="J11"/>
  <c r="K11"/>
  <c r="I16"/>
  <c r="J16"/>
  <c r="K16"/>
  <c r="H22"/>
  <c r="H27"/>
  <c r="G27"/>
  <c r="H51"/>
  <c r="G51"/>
  <c r="G45"/>
  <c r="G22"/>
  <c r="K61"/>
  <c r="J61"/>
  <c r="I61"/>
  <c r="H61"/>
  <c r="G62"/>
</calcChain>
</file>

<file path=xl/sharedStrings.xml><?xml version="1.0" encoding="utf-8"?>
<sst xmlns="http://schemas.openxmlformats.org/spreadsheetml/2006/main" count="166" uniqueCount="150">
  <si>
    <t xml:space="preserve">End of Program Competencies </t>
  </si>
  <si>
    <t xml:space="preserve">Required Clinical Experiences </t>
  </si>
  <si>
    <t xml:space="preserve"> </t>
  </si>
  <si>
    <t xml:space="preserve">Nursing Leadership </t>
  </si>
  <si>
    <t xml:space="preserve">Advocate </t>
  </si>
  <si>
    <t xml:space="preserve">Effects change through advocacy for the profession, interdisciplinary health care team and the client. </t>
  </si>
  <si>
    <t xml:space="preserve">Communicates effectively to achieve quality client outcomes and lateral integration of care for a cohort of clients. </t>
  </si>
  <si>
    <t xml:space="preserve">Identify clinical and cost outcomes that improve safety, effectiveness, timeliness, efficiency, quality and client-centered care. </t>
  </si>
  <si>
    <t xml:space="preserve">Communicate within a conflict milieu with nurses and other health care professionals who provide care to the same clients in that setting and in other settings. </t>
  </si>
  <si>
    <t xml:space="preserve">Review and evaluate patient care guidelines/protocols and implement a guideline to address an identified patient care issue like pain management or readiness for discharge; follow-up to evaluate the impact on the issue. </t>
  </si>
  <si>
    <t xml:space="preserve">Discover, disseminate and apply evidence for practice and for changing practice. </t>
  </si>
  <si>
    <t xml:space="preserve">Participate in development of or change in policy within the health care organization. </t>
  </si>
  <si>
    <t xml:space="preserve">Identify potential equity and justice issues within the health care setting related to client care. </t>
  </si>
  <si>
    <t xml:space="preserve">Present to appointed/elected officials regarding a health care issue with a proposal for change. </t>
  </si>
  <si>
    <t xml:space="preserve">Develop a life long learning plan for self. </t>
  </si>
  <si>
    <t xml:space="preserve">Care Environment Management </t>
  </si>
  <si>
    <t xml:space="preserve">Team Manager </t>
  </si>
  <si>
    <t xml:space="preserve">Properly delegates and utilizes the nursing team resources (human and fiscal) and serves as a leader and partner in the interdisciplinary health care team. </t>
  </si>
  <si>
    <t xml:space="preserve">Identifies clinical and cost outcomes that improve safety, effectiveness, timeliness, efficiency, quality, and the degree to which they are client-centered. </t>
  </si>
  <si>
    <t xml:space="preserve">Design, coordinate, &amp; evaluate plans of care for a cohort of patients incorporating patient/family input and team member input. </t>
  </si>
  <si>
    <t xml:space="preserve">Monitor/delegate care in the patient care setting. </t>
  </si>
  <si>
    <t xml:space="preserve">Present to the multidisciplinary team a  cost saving idea that improves patient care outcomes and improves efficiency  </t>
  </si>
  <si>
    <t xml:space="preserve">Conduct a multidisciplinary team meeting; incorporate client and/or family as part of the team meeting </t>
  </si>
  <si>
    <t xml:space="preserve">Using patient information system data, design and implement a plan of care for a cohort of patients. </t>
  </si>
  <si>
    <t xml:space="preserve">Use aggregate data sets to prepare reports and justify needs for select care improvements. </t>
  </si>
  <si>
    <t xml:space="preserve">Evaluate the impact of new technologies on nursing staff, patients and families. </t>
  </si>
  <si>
    <t xml:space="preserve">Participates in systems review to critically evaluate and anticipate risks to client safety to improve quality of client care delivery.  </t>
  </si>
  <si>
    <t xml:space="preserve">Participate in establishing and reviewing interdisciplinary patient care plans with  team. </t>
  </si>
  <si>
    <t xml:space="preserve">Apply evidence-based practice as basis for client care decisions </t>
  </si>
  <si>
    <t xml:space="preserve">Conduct a microsystem analysis by: </t>
  </si>
  <si>
    <t xml:space="preserve">Work with quality improvement team and engage in designing and implementing a process for improving patient safety. </t>
  </si>
  <si>
    <t xml:space="preserve">Clinical Outcomes Management </t>
  </si>
  <si>
    <t xml:space="preserve">Clinician </t>
  </si>
  <si>
    <t xml:space="preserve">Assumes accountability for healthcare outcomes for a specific group of clients within a unit or setting recognizing the influence of the meso- and macrosystems on the microsystem.  </t>
  </si>
  <si>
    <t xml:space="preserve">Assimilates and applies research-based information to design, implement and evaluate client plans of care.  </t>
  </si>
  <si>
    <t xml:space="preserve">Plan and delegate care for clients with multiple chronic health problems, identify nursing interventions to impact outcomes of care. </t>
  </si>
  <si>
    <t xml:space="preserve">Using an existing database, evaluate aggregate care outcomes for a designated microsystem with focus on specific nursing interventions </t>
  </si>
  <si>
    <t xml:space="preserve">Outcomes Manager </t>
  </si>
  <si>
    <t xml:space="preserve">Synthesizes data, information and knowledge to evaluate and achieve optimal client and care environment outcomes. </t>
  </si>
  <si>
    <t xml:space="preserve">Coordinate care for a group of patients based on desired outcomes consistent with evidence-based guidelines and quality care standards. </t>
  </si>
  <si>
    <t xml:space="preserve">Revise patient care based on analysis of outcomes and evidence-based knowledge.  </t>
  </si>
  <si>
    <t xml:space="preserve">Analyze unit resources and set priorities for maximizing outcomes  </t>
  </si>
  <si>
    <t xml:space="preserve">Conduct a patient care team research review seminar </t>
  </si>
  <si>
    <t xml:space="preserve">Educator </t>
  </si>
  <si>
    <t xml:space="preserve">Uses appropriate teaching/learning principles and strategies as well as current information, materials and technologies to facilitate the learning of clients, groups and other health care professionals.  </t>
  </si>
  <si>
    <t xml:space="preserve">Present a seminar or case study at a grand rounds or team meeting. </t>
  </si>
  <si>
    <t>Conduct health education of individual patient or cohort based on risk profile.</t>
  </si>
  <si>
    <t>Create or review an education module directed at patients and staff; develop a self-management guide for patients and families.</t>
  </si>
  <si>
    <t>Develop and implement a professional development session for other professional nursing and ancillary staff.</t>
  </si>
  <si>
    <t>Develop a health education plan for a unit-specific issue common to multiple clients.</t>
  </si>
  <si>
    <t>Implement &amp; evaluate the health education plan, evaluating the role of the team, the teaching learning methods used, the client interactions, the expected &amp; actual outcomes, including health status changes.</t>
  </si>
  <si>
    <t>Graduate Level Curriculum Elements</t>
  </si>
  <si>
    <t xml:space="preserve">CNL™ Role Functions </t>
  </si>
  <si>
    <t xml:space="preserve">CNL™ Role Expectations </t>
  </si>
  <si>
    <t>Examples of Experiences Completed</t>
  </si>
  <si>
    <r>
      <t xml:space="preserve">                        </t>
    </r>
    <r>
      <rPr>
        <b/>
        <sz val="10"/>
        <color indexed="8"/>
        <rFont val="Times New Roman"/>
        <family val="1"/>
      </rPr>
      <t xml:space="preserve"> </t>
    </r>
  </si>
  <si>
    <r>
      <t xml:space="preserve">Contribute to interdisciplary plans of care based on best practice guidelines and evidence-based practice. </t>
    </r>
    <r>
      <rPr>
        <sz val="10"/>
        <color indexed="10"/>
        <rFont val="Times New Roman"/>
        <family val="1"/>
      </rPr>
      <t xml:space="preserve"> </t>
    </r>
  </si>
  <si>
    <t>Analyze the care of a patient cohort and the care environment in light of ANA Nursing Standards of Care and the Code of Ethics.</t>
  </si>
  <si>
    <t>Analyze interdisciplinary patterns of communication and chain of command both internal and external to the unit that impact care.</t>
  </si>
  <si>
    <t>Member of a Profession</t>
  </si>
  <si>
    <t>Actively pursues new knowledge and skills as the CNL role, needs of clients, and the health care system evolve.</t>
  </si>
  <si>
    <t xml:space="preserve">Speak at a public engagement to a public forum. </t>
  </si>
  <si>
    <t xml:space="preserve">Participate in a professional organization/or agency wide committee. </t>
  </si>
  <si>
    <t>Information Manager</t>
  </si>
  <si>
    <t>Uses information systems and technology at the point of care to improve health care outcomes</t>
  </si>
  <si>
    <t>Systems Analyst / Risk Anticipator</t>
  </si>
  <si>
    <t xml:space="preserve">• Designs/ coordinates/ evaluates care </t>
  </si>
  <si>
    <t>• Keeps clients well informed</t>
  </si>
  <si>
    <t xml:space="preserve">• Includes clients in care planning </t>
  </si>
  <si>
    <t xml:space="preserve">• Advocates for  the profession </t>
  </si>
  <si>
    <t xml:space="preserve">• Works with interdisciplinary team </t>
  </si>
  <si>
    <t xml:space="preserve">• Strives to achieve social justice within the microsystem </t>
  </si>
  <si>
    <t xml:space="preserve">• Effects change in health care practice </t>
  </si>
  <si>
    <t xml:space="preserve">• Effects change in health outcomes </t>
  </si>
  <si>
    <t xml:space="preserve">• Effects change in the profession </t>
  </si>
  <si>
    <t xml:space="preserve">• Properly delegates and manages </t>
  </si>
  <si>
    <t xml:space="preserve">• Uses team resources effectively </t>
  </si>
  <si>
    <t xml:space="preserve">• Serves as leader/partner on interdisciplinary team  </t>
  </si>
  <si>
    <t xml:space="preserve">• Uses information systems / technologies </t>
  </si>
  <si>
    <r>
      <t>• Improves health care outcomes</t>
    </r>
    <r>
      <rPr>
        <b/>
        <sz val="10"/>
        <color indexed="8"/>
        <rFont val="Times New Roman"/>
        <family val="1"/>
      </rPr>
      <t xml:space="preserve"> </t>
    </r>
  </si>
  <si>
    <t xml:space="preserve">• Participates in system reviews </t>
  </si>
  <si>
    <t xml:space="preserve">• Evaluates / anticipates client risks to improve patient  </t>
  </si>
  <si>
    <t xml:space="preserve">• Identifying a clinical issue with a focus on a population. </t>
  </si>
  <si>
    <t xml:space="preserve">• Conducting a trend analysis of incident reports </t>
  </si>
  <si>
    <t xml:space="preserve">• Evaluating a sentinel event and conducting a root cause analysis (RCA) </t>
  </si>
  <si>
    <t xml:space="preserve">•  Incorporating analysis of outcome data  </t>
  </si>
  <si>
    <t xml:space="preserve">• Analyzing barriers and facilitators within the organization related to the identified issue </t>
  </si>
  <si>
    <t xml:space="preserve">• Writing an action plan related to the analysis </t>
  </si>
  <si>
    <t xml:space="preserve">• Presenting/disseminating to appropriate audience. </t>
  </si>
  <si>
    <t xml:space="preserve">• Delivers care in a timely, cost effective manner  </t>
  </si>
  <si>
    <t xml:space="preserve">• Emphasizes health promotion/risk reduction </t>
  </si>
  <si>
    <t xml:space="preserve">• Uses data to change practice and improve outcomes. </t>
  </si>
  <si>
    <t xml:space="preserve">• Achieves optimal client outcomes </t>
  </si>
  <si>
    <t xml:space="preserve">• Uses current information/ materials/ techniques </t>
  </si>
  <si>
    <t xml:space="preserve">• Facilitates clients learning, anticipating their health trajectory needs. </t>
  </si>
  <si>
    <t xml:space="preserve">• Facilitates client care using evidence-based resources. </t>
  </si>
  <si>
    <t xml:space="preserve">• Facilitates group &amp; other health professions’ learning and professional development  </t>
  </si>
  <si>
    <t xml:space="preserve">• Uses teaching/ learning principles/ strategies </t>
  </si>
  <si>
    <t>Date(s)</t>
  </si>
  <si>
    <t>Hrs 6777 Quality</t>
  </si>
  <si>
    <t>Hrs     6776 Adv Ed</t>
  </si>
  <si>
    <t>Hrs     6773 Resid</t>
  </si>
  <si>
    <t>Hrs     6775 Res</t>
  </si>
  <si>
    <t>Grand Total</t>
  </si>
  <si>
    <t>Total CNL Hours by Course</t>
  </si>
  <si>
    <t>Advocacy</t>
  </si>
  <si>
    <t>Member Profession</t>
  </si>
  <si>
    <t>Team Manager</t>
  </si>
  <si>
    <t>Systems Analyst</t>
  </si>
  <si>
    <t>Clinician</t>
  </si>
  <si>
    <t>Outcomes Manager</t>
  </si>
  <si>
    <t>Educator</t>
  </si>
  <si>
    <t xml:space="preserve">The use of oral sucrose solution as a pain reducer in infants is an evidence based procedure. The SCHD does not currently employ this procedure prior to immunizations. I have discussed pain reduction techniques with my co-workers and supervisors. All are agreed that there is a need for policies regarding this practice. 
Date – 01/02/12 – 4 hours
</t>
  </si>
  <si>
    <t>4 hours</t>
  </si>
  <si>
    <t xml:space="preserve">I researched and wrote a proposal for the implementation of administration of sucrose solution to infants prior to administration of immunizations.
Date – 01/03/12 - 8 hours
</t>
  </si>
  <si>
    <t>8 hours</t>
  </si>
  <si>
    <t xml:space="preserve"> I submitted this proposal to my supervisor for review and approval. She submitted it to her supervisor. 
Date – 01/04/12 – 1 hour
</t>
  </si>
  <si>
    <t>1 hour</t>
  </si>
  <si>
    <t xml:space="preserve">Analysis of the submission process reveals much bureaucracy and red tape. I can not find a “template” of how they want proposals submitted and it all seems very hit or miss. There seems to be a breakdown of communication between the hands-on staff and the administration. Nobody will give approval of a simple policy change.
Date 02/23/12 - 1 hour
</t>
  </si>
  <si>
    <t>12 hrs</t>
  </si>
  <si>
    <t>Analysis of the submission process reveals much bureaucracy and red tape. I can not find a “template” of how they want proposals submitted and it all seems very hit or miss. There seems to be a breakdown of communication between the hands-on staff and the administration. Nobody will give approval of a simple policy change.
Date 02/23/12 - 1 hour</t>
  </si>
  <si>
    <t>1 hr</t>
  </si>
  <si>
    <t xml:space="preserve">Dates: 1/12,1/19,1/26,1/2,1/9,1/16,1/23/2012, 2/2,2/9,2/16,2/23,3/1,3/8,3/15,3/22,3/29,4/5,4/12,4/19  (4 hours each Thursday) </t>
  </si>
  <si>
    <t>76 hours</t>
  </si>
  <si>
    <r>
      <t xml:space="preserve">The SCHD is the only county health department in the central Florida area  that administers travel vaccines. Currently, there are no organized trainings or policies to address the traveler’s needs. The current situation reveals an inconsistent process of treatment. Each nurse has learned “on their own”, the information they share with the patients.  There is a great opportunity to keep our citizens healthy. I have started researching Travel Medicine and am in the process of developing an educational program for nurses and patients. Also, developing questionnaires for patients and check lists for nurses to use during consults to make sure all information is covered. This is a huge project and my supervisor allows me to work on it on Thursday afternoons when we have no patients. It seems the more I learn, the more I find I do not know. This program will increase quality of care for our traveling patients.
 (4 hours each Thursday) </t>
    </r>
    <r>
      <rPr>
        <sz val="10"/>
        <rFont val="Times New Roman"/>
        <family val="1"/>
      </rPr>
      <t xml:space="preserve">
</t>
    </r>
  </si>
  <si>
    <t>Developed an educational powerpoint program and hand outs to eduacte Immunization nurses in evidence based techniques to reduce injection pain.</t>
  </si>
  <si>
    <t>4 hrs</t>
  </si>
  <si>
    <t xml:space="preserve">Appointed to the Seminole County Health Department Awards and Recognition committee (ARC). The purpose of this committee is to increase employee satisfaction and to recognize and reward workers for jobs well done. 
 (2 hours each meeting) 
</t>
  </si>
  <si>
    <t>1/9,1/23,2/7,2/21/12,03/06,03/20,04/10, (2 hours each meeting)</t>
  </si>
  <si>
    <t>Reviewed TB department budget and brainstormed ideas to increse revenues for the depatment.</t>
  </si>
  <si>
    <t>06/11/2012; 06/14/2012</t>
  </si>
  <si>
    <t xml:space="preserve">Journal Club presentation to group of nursing students. Preparation and presentation. 07/02/2012; 07/03/2012 </t>
  </si>
  <si>
    <t xml:space="preserve">07/02/2012;07/03/2012 </t>
  </si>
  <si>
    <t>Attended classroom instruction to become a qualified fit tester, and researhed information for evidence basis of FIT testing</t>
  </si>
  <si>
    <t xml:space="preserve">Performed FIT testing on over 40 employees. </t>
  </si>
  <si>
    <t xml:space="preserve">07/09-10/2012 </t>
  </si>
  <si>
    <t xml:space="preserve">Helped to develop a plan to provide medical evaluations and FIT testing to all HD employees. Disseminated and collected information. </t>
  </si>
  <si>
    <t xml:space="preserve">Researched and proposed a process to provide follow-up of risk assessments and consultations of travel clinic clients. </t>
  </si>
  <si>
    <t>Developed a training tool for nurses to learn about travel health nurse responsibilities</t>
  </si>
  <si>
    <t>Researched resouces for students and families</t>
  </si>
  <si>
    <t>Participated in several student study teams to address health concerns with a wide variety of professionals.</t>
  </si>
  <si>
    <t>10/3,10/16,10/17,09/13,09/07,</t>
  </si>
  <si>
    <t>10/20-21/2012, 11/29/2012</t>
  </si>
  <si>
    <t>Performed literature review of anti epileptic meds in developmentally disabled children that exhibit aggression. Shared results with interdisciplinary team.</t>
  </si>
  <si>
    <t>Developed and implemented educational plan for diaperchanging protocol for para pros assistants in ID classes</t>
  </si>
  <si>
    <t xml:space="preserve">Research methods to provide decreased pain and axiety for injections. Created a power point program to present to nurses at staff meeting. </t>
  </si>
  <si>
    <t>Implemented and evaluated the plan of action for the GERD patient</t>
  </si>
  <si>
    <t xml:space="preserve">1. Attended a Bioterrorism class in conjunction with Region 5 epi strike team and the FB. 2. Attended lectures at UCF X 2..Distinguished lecture series and Orlando Helath lecture.3. Attended a Business Start up 101 class sponsored by Seminole State college 4. Attended all day seminar on Entrpreneurship at UCF </t>
  </si>
  <si>
    <t>1. 6/13/2012                        2. 08/23/2012; 10/16/2012  3. 10/02/2012  4.10/26/2012</t>
  </si>
  <si>
    <t>1. Developed a case study and plan of action for pediatric GERD patient and presented to interdisciplinary team.2. Did observation and research on strange symptoms of pediatric patient. Marfan Syndrome?</t>
  </si>
</sst>
</file>

<file path=xl/styles.xml><?xml version="1.0" encoding="utf-8"?>
<styleSheet xmlns="http://schemas.openxmlformats.org/spreadsheetml/2006/main">
  <numFmts count="2">
    <numFmt numFmtId="164" formatCode="mm/dd/yy;@"/>
    <numFmt numFmtId="165" formatCode="0.0"/>
  </numFmts>
  <fonts count="12">
    <font>
      <sz val="10"/>
      <name val="Arial"/>
    </font>
    <font>
      <sz val="10"/>
      <name val="Times New Roman"/>
      <family val="1"/>
    </font>
    <font>
      <b/>
      <sz val="10"/>
      <color indexed="8"/>
      <name val="Times New Roman"/>
      <family val="1"/>
    </font>
    <font>
      <sz val="10"/>
      <name val="Arial"/>
    </font>
    <font>
      <sz val="10"/>
      <color indexed="8"/>
      <name val="Times New Roman"/>
      <family val="1"/>
    </font>
    <font>
      <sz val="10"/>
      <color indexed="10"/>
      <name val="Times New Roman"/>
      <family val="1"/>
    </font>
    <font>
      <sz val="8"/>
      <name val="Arial"/>
    </font>
    <font>
      <b/>
      <sz val="10"/>
      <name val="Times New Roman"/>
      <family val="1"/>
    </font>
    <font>
      <i/>
      <sz val="10"/>
      <color indexed="8"/>
      <name val="Times New Roman"/>
      <family val="1"/>
    </font>
    <font>
      <b/>
      <sz val="12"/>
      <name val="Times New Roman"/>
      <family val="1"/>
    </font>
    <font>
      <sz val="5"/>
      <name val="Times New Roman"/>
      <family val="1"/>
    </font>
    <font>
      <sz val="8"/>
      <name val="Times New Roman"/>
      <family val="1"/>
    </font>
  </fonts>
  <fills count="6">
    <fill>
      <patternFill patternType="none"/>
    </fill>
    <fill>
      <patternFill patternType="gray125"/>
    </fill>
    <fill>
      <patternFill patternType="solid">
        <fgColor indexed="51"/>
        <bgColor indexed="64"/>
      </patternFill>
    </fill>
    <fill>
      <patternFill patternType="solid">
        <fgColor indexed="42"/>
        <bgColor indexed="64"/>
      </patternFill>
    </fill>
    <fill>
      <patternFill patternType="solid">
        <fgColor indexed="47"/>
        <bgColor indexed="64"/>
      </patternFill>
    </fill>
    <fill>
      <patternFill patternType="solid">
        <fgColor indexed="1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70">
    <xf numFmtId="0" fontId="0" fillId="0" borderId="0" xfId="0"/>
    <xf numFmtId="0" fontId="2" fillId="0" borderId="0" xfId="0" applyFont="1" applyBorder="1" applyAlignment="1">
      <alignment vertical="top" wrapText="1"/>
    </xf>
    <xf numFmtId="0" fontId="4" fillId="0" borderId="0" xfId="0" applyFont="1" applyBorder="1" applyAlignment="1">
      <alignment vertical="top" wrapText="1"/>
    </xf>
    <xf numFmtId="0" fontId="0" fillId="0" borderId="0" xfId="0" applyBorder="1"/>
    <xf numFmtId="0" fontId="1" fillId="0" borderId="0" xfId="0" applyFont="1" applyBorder="1" applyAlignment="1">
      <alignment vertical="top" wrapText="1"/>
    </xf>
    <xf numFmtId="0" fontId="2" fillId="0" borderId="0" xfId="0" applyFont="1" applyBorder="1" applyAlignment="1">
      <alignment horizontal="left" vertical="top" wrapText="1"/>
    </xf>
    <xf numFmtId="0" fontId="3" fillId="0" borderId="0" xfId="0" applyFont="1" applyBorder="1" applyAlignment="1">
      <alignment horizontal="center"/>
    </xf>
    <xf numFmtId="0" fontId="3" fillId="0" borderId="0" xfId="0" applyFont="1" applyAlignment="1">
      <alignment horizontal="center"/>
    </xf>
    <xf numFmtId="0" fontId="0" fillId="0" borderId="0" xfId="0" applyBorder="1" applyAlignment="1"/>
    <xf numFmtId="0" fontId="0" fillId="0" borderId="0" xfId="0" applyAlignment="1"/>
    <xf numFmtId="0" fontId="1" fillId="0" borderId="0" xfId="0" applyFont="1" applyBorder="1"/>
    <xf numFmtId="0" fontId="1" fillId="0" borderId="0" xfId="0" applyFont="1" applyBorder="1" applyAlignment="1">
      <alignment horizontal="left"/>
    </xf>
    <xf numFmtId="0" fontId="4" fillId="0" borderId="1" xfId="0" applyFont="1" applyBorder="1" applyAlignment="1">
      <alignment vertical="top" wrapText="1"/>
    </xf>
    <xf numFmtId="0" fontId="1" fillId="0" borderId="1" xfId="0" applyFont="1" applyBorder="1" applyAlignment="1"/>
    <xf numFmtId="0" fontId="1" fillId="0" borderId="2" xfId="0" applyFont="1" applyBorder="1" applyAlignment="1">
      <alignment vertical="top" wrapText="1"/>
    </xf>
    <xf numFmtId="0" fontId="1" fillId="0" borderId="3" xfId="0" applyFont="1" applyBorder="1" applyAlignment="1">
      <alignment vertical="top" wrapText="1"/>
    </xf>
    <xf numFmtId="0" fontId="1" fillId="0" borderId="4" xfId="0" applyFont="1" applyBorder="1" applyAlignment="1">
      <alignment vertical="top" wrapText="1"/>
    </xf>
    <xf numFmtId="0" fontId="8" fillId="0" borderId="1" xfId="0" applyFont="1" applyBorder="1" applyAlignment="1">
      <alignment vertical="top" wrapText="1"/>
    </xf>
    <xf numFmtId="0" fontId="1" fillId="0" borderId="1" xfId="0" applyFont="1" applyBorder="1" applyAlignment="1">
      <alignment wrapText="1"/>
    </xf>
    <xf numFmtId="0" fontId="2" fillId="2" borderId="1" xfId="0"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165" fontId="2" fillId="2" borderId="1" xfId="0" applyNumberFormat="1" applyFont="1" applyFill="1" applyBorder="1" applyAlignment="1">
      <alignment horizontal="center" vertical="top" wrapText="1"/>
    </xf>
    <xf numFmtId="165" fontId="1" fillId="3" borderId="5" xfId="0" applyNumberFormat="1" applyFont="1" applyFill="1" applyBorder="1"/>
    <xf numFmtId="165" fontId="9" fillId="4" borderId="6" xfId="0" applyNumberFormat="1" applyFont="1" applyFill="1" applyBorder="1"/>
    <xf numFmtId="165" fontId="7" fillId="2" borderId="1" xfId="0" applyNumberFormat="1" applyFont="1" applyFill="1" applyBorder="1" applyAlignment="1">
      <alignment horizontal="center" vertical="top" wrapText="1"/>
    </xf>
    <xf numFmtId="165" fontId="0" fillId="0" borderId="1" xfId="0" applyNumberFormat="1" applyBorder="1"/>
    <xf numFmtId="165" fontId="0" fillId="0" borderId="1" xfId="0" applyNumberFormat="1" applyBorder="1" applyAlignment="1"/>
    <xf numFmtId="165" fontId="0" fillId="0" borderId="0" xfId="0" applyNumberFormat="1" applyBorder="1"/>
    <xf numFmtId="165" fontId="0" fillId="0" borderId="3" xfId="0" applyNumberFormat="1" applyFill="1" applyBorder="1"/>
    <xf numFmtId="0" fontId="1" fillId="0" borderId="1" xfId="0" applyFont="1" applyBorder="1" applyAlignment="1">
      <alignment horizontal="left" vertical="justify" wrapText="1"/>
    </xf>
    <xf numFmtId="0" fontId="10" fillId="0" borderId="1" xfId="0" applyFont="1" applyBorder="1" applyAlignment="1">
      <alignment wrapText="1"/>
    </xf>
    <xf numFmtId="164" fontId="1" fillId="0" borderId="1" xfId="0" applyNumberFormat="1" applyFont="1" applyBorder="1" applyAlignment="1">
      <alignment wrapText="1"/>
    </xf>
    <xf numFmtId="165" fontId="1" fillId="0" borderId="5" xfId="0" applyNumberFormat="1" applyFont="1" applyBorder="1" applyAlignment="1">
      <alignment wrapText="1"/>
    </xf>
    <xf numFmtId="0" fontId="7" fillId="3" borderId="1" xfId="0" applyFont="1" applyFill="1" applyBorder="1" applyAlignment="1">
      <alignment wrapText="1"/>
    </xf>
    <xf numFmtId="0" fontId="9" fillId="4" borderId="6" xfId="0" applyFont="1" applyFill="1" applyBorder="1" applyAlignment="1">
      <alignment wrapText="1"/>
    </xf>
    <xf numFmtId="0" fontId="9" fillId="2" borderId="7" xfId="0" applyFont="1" applyFill="1" applyBorder="1" applyAlignment="1">
      <alignment wrapText="1"/>
    </xf>
    <xf numFmtId="0" fontId="1" fillId="0" borderId="0" xfId="0" applyFont="1" applyBorder="1" applyAlignment="1">
      <alignment wrapText="1"/>
    </xf>
    <xf numFmtId="165" fontId="1" fillId="3" borderId="1" xfId="0" applyNumberFormat="1" applyFont="1" applyFill="1" applyBorder="1" applyAlignment="1">
      <alignment wrapText="1"/>
    </xf>
    <xf numFmtId="165" fontId="9" fillId="4" borderId="6" xfId="0" applyNumberFormat="1" applyFont="1" applyFill="1" applyBorder="1" applyAlignment="1">
      <alignment wrapText="1"/>
    </xf>
    <xf numFmtId="165" fontId="9" fillId="2" borderId="8" xfId="0" applyNumberFormat="1" applyFont="1" applyFill="1" applyBorder="1" applyAlignment="1">
      <alignment wrapText="1"/>
    </xf>
    <xf numFmtId="164" fontId="1" fillId="0" borderId="0" xfId="0" applyNumberFormat="1" applyFont="1" applyBorder="1" applyAlignment="1">
      <alignment wrapText="1"/>
    </xf>
    <xf numFmtId="165" fontId="1" fillId="3" borderId="5" xfId="0" applyNumberFormat="1" applyFont="1" applyFill="1" applyBorder="1" applyAlignment="1">
      <alignment wrapText="1"/>
    </xf>
    <xf numFmtId="165" fontId="1" fillId="0" borderId="0" xfId="0" applyNumberFormat="1" applyFont="1" applyBorder="1" applyAlignment="1">
      <alignment wrapText="1"/>
    </xf>
    <xf numFmtId="0" fontId="11" fillId="0" borderId="1" xfId="0" applyFont="1" applyBorder="1" applyAlignment="1">
      <alignment wrapText="1"/>
    </xf>
    <xf numFmtId="0" fontId="0" fillId="3" borderId="5" xfId="0" applyFill="1" applyBorder="1" applyAlignment="1">
      <alignment horizontal="left" vertical="top" wrapText="1"/>
    </xf>
    <xf numFmtId="0" fontId="0" fillId="0" borderId="9" xfId="0" applyBorder="1" applyAlignment="1">
      <alignment vertical="top" wrapText="1"/>
    </xf>
    <xf numFmtId="0" fontId="0" fillId="0" borderId="10" xfId="0" applyBorder="1" applyAlignment="1">
      <alignment vertical="top" wrapText="1"/>
    </xf>
    <xf numFmtId="0" fontId="4" fillId="0" borderId="1" xfId="0" applyFont="1" applyBorder="1" applyAlignment="1">
      <alignment vertical="top" wrapText="1"/>
    </xf>
    <xf numFmtId="0" fontId="0" fillId="0" borderId="1" xfId="0" applyBorder="1" applyAlignment="1"/>
    <xf numFmtId="0" fontId="2" fillId="0" borderId="1" xfId="0" applyFont="1" applyBorder="1" applyAlignment="1">
      <alignment horizontal="left" vertical="top" wrapText="1"/>
    </xf>
    <xf numFmtId="0" fontId="2" fillId="0" borderId="1" xfId="0" applyFont="1" applyBorder="1" applyAlignment="1">
      <alignment vertical="top" wrapText="1"/>
    </xf>
    <xf numFmtId="0" fontId="4" fillId="5" borderId="5" xfId="0" applyFont="1" applyFill="1" applyBorder="1" applyAlignment="1">
      <alignment vertical="top" wrapText="1"/>
    </xf>
    <xf numFmtId="0" fontId="0" fillId="0" borderId="9" xfId="0" applyBorder="1" applyAlignment="1"/>
    <xf numFmtId="0" fontId="0" fillId="0" borderId="10" xfId="0" applyBorder="1" applyAlignment="1"/>
    <xf numFmtId="0" fontId="4" fillId="0" borderId="1" xfId="0" applyFont="1" applyBorder="1" applyAlignment="1">
      <alignment horizontal="left" vertical="top" wrapText="1"/>
    </xf>
    <xf numFmtId="0" fontId="2" fillId="4" borderId="7" xfId="0" applyFont="1" applyFill="1" applyBorder="1" applyAlignment="1">
      <alignment horizontal="left" vertical="top" wrapText="1"/>
    </xf>
    <xf numFmtId="0" fontId="0" fillId="0" borderId="6" xfId="0" applyBorder="1" applyAlignment="1"/>
    <xf numFmtId="0" fontId="0" fillId="0" borderId="1" xfId="0" applyBorder="1" applyAlignment="1">
      <alignment vertical="top" wrapText="1"/>
    </xf>
    <xf numFmtId="0" fontId="4" fillId="5" borderId="11" xfId="0" applyFont="1" applyFill="1" applyBorder="1" applyAlignment="1">
      <alignment vertical="top" wrapText="1"/>
    </xf>
    <xf numFmtId="0" fontId="0" fillId="0" borderId="12" xfId="0" applyBorder="1" applyAlignment="1"/>
    <xf numFmtId="0" fontId="0" fillId="0" borderId="13" xfId="0" applyBorder="1" applyAlignment="1"/>
    <xf numFmtId="0" fontId="0" fillId="0" borderId="1" xfId="0" applyBorder="1" applyAlignment="1">
      <alignment horizontal="left" vertical="top" wrapText="1"/>
    </xf>
    <xf numFmtId="0" fontId="1" fillId="0" borderId="1" xfId="0" applyFont="1" applyBorder="1" applyAlignment="1">
      <alignment vertical="top" wrapText="1"/>
    </xf>
    <xf numFmtId="0" fontId="4" fillId="0" borderId="2" xfId="0" applyFont="1" applyBorder="1" applyAlignment="1">
      <alignment vertical="top" wrapText="1"/>
    </xf>
    <xf numFmtId="0" fontId="0" fillId="0" borderId="3" xfId="0" applyBorder="1" applyAlignment="1"/>
    <xf numFmtId="0" fontId="0" fillId="0" borderId="4" xfId="0" applyBorder="1" applyAlignment="1"/>
    <xf numFmtId="0" fontId="1" fillId="0" borderId="1" xfId="0" applyFont="1" applyBorder="1" applyAlignment="1">
      <alignment wrapText="1"/>
    </xf>
    <xf numFmtId="0" fontId="7" fillId="0" borderId="1" xfId="0" applyFont="1" applyBorder="1" applyAlignment="1">
      <alignment vertical="top" wrapText="1"/>
    </xf>
    <xf numFmtId="0" fontId="0" fillId="0" borderId="9" xfId="0" applyBorder="1" applyAlignment="1">
      <alignment wrapText="1"/>
    </xf>
    <xf numFmtId="0" fontId="0" fillId="0" borderId="10" xfId="0" applyBorder="1" applyAlignment="1">
      <alignment wrapText="1"/>
    </xf>
  </cellXfs>
  <cellStyles count="1">
    <cellStyle name="Normal"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65"/>
  <sheetViews>
    <sheetView tabSelected="1" topLeftCell="A34" zoomScaleNormal="100" workbookViewId="0">
      <selection activeCell="J53" sqref="J53"/>
    </sheetView>
  </sheetViews>
  <sheetFormatPr defaultRowHeight="12.75"/>
  <cols>
    <col min="1" max="1" width="16.42578125" style="11" customWidth="1"/>
    <col min="2" max="2" width="11.42578125" style="10" customWidth="1"/>
    <col min="3" max="3" width="15.42578125" style="10" customWidth="1"/>
    <col min="4" max="4" width="18.5703125" style="10" customWidth="1"/>
    <col min="5" max="5" width="28.42578125" style="10" customWidth="1"/>
    <col min="6" max="6" width="21.85546875" style="36" customWidth="1"/>
    <col min="7" max="7" width="9.28515625" style="40" customWidth="1"/>
    <col min="8" max="8" width="7.85546875" style="42" customWidth="1"/>
    <col min="9" max="11" width="7.85546875" style="27" customWidth="1"/>
    <col min="12" max="12" width="9.140625" style="3"/>
  </cols>
  <sheetData>
    <row r="1" spans="1:12" s="7" customFormat="1" ht="38.25">
      <c r="A1" s="19" t="s">
        <v>51</v>
      </c>
      <c r="B1" s="19" t="s">
        <v>52</v>
      </c>
      <c r="C1" s="19" t="s">
        <v>53</v>
      </c>
      <c r="D1" s="19" t="s">
        <v>0</v>
      </c>
      <c r="E1" s="19" t="s">
        <v>1</v>
      </c>
      <c r="F1" s="19" t="s">
        <v>54</v>
      </c>
      <c r="G1" s="20" t="s">
        <v>98</v>
      </c>
      <c r="H1" s="21" t="s">
        <v>99</v>
      </c>
      <c r="I1" s="24" t="s">
        <v>102</v>
      </c>
      <c r="J1" s="24" t="s">
        <v>100</v>
      </c>
      <c r="K1" s="24" t="s">
        <v>101</v>
      </c>
      <c r="L1" s="6"/>
    </row>
    <row r="2" spans="1:12" ht="76.5">
      <c r="A2" s="49" t="s">
        <v>3</v>
      </c>
      <c r="B2" s="50" t="s">
        <v>4</v>
      </c>
      <c r="C2" s="12" t="s">
        <v>67</v>
      </c>
      <c r="D2" s="12" t="s">
        <v>5</v>
      </c>
      <c r="E2" s="12" t="s">
        <v>7</v>
      </c>
      <c r="F2" s="29" t="s">
        <v>129</v>
      </c>
      <c r="G2" s="31" t="s">
        <v>130</v>
      </c>
      <c r="H2" s="32"/>
      <c r="I2" s="25">
        <v>8</v>
      </c>
      <c r="J2" s="25"/>
      <c r="K2" s="25"/>
    </row>
    <row r="3" spans="1:12" ht="80.25" customHeight="1">
      <c r="A3" s="61"/>
      <c r="B3" s="57"/>
      <c r="C3" s="12" t="s">
        <v>68</v>
      </c>
      <c r="D3" s="12" t="s">
        <v>6</v>
      </c>
      <c r="E3" s="12" t="s">
        <v>8</v>
      </c>
      <c r="F3" s="29"/>
      <c r="G3" s="31"/>
      <c r="H3" s="32"/>
      <c r="I3" s="25"/>
      <c r="J3" s="25"/>
      <c r="K3" s="25"/>
    </row>
    <row r="4" spans="1:12" ht="216.75">
      <c r="A4" s="61"/>
      <c r="B4" s="57"/>
      <c r="C4" s="12" t="s">
        <v>69</v>
      </c>
      <c r="D4" s="13"/>
      <c r="E4" s="12" t="s">
        <v>9</v>
      </c>
      <c r="F4" s="29" t="s">
        <v>112</v>
      </c>
      <c r="G4" s="31">
        <v>40910</v>
      </c>
      <c r="H4" s="32" t="s">
        <v>113</v>
      </c>
      <c r="I4" s="25"/>
      <c r="J4" s="25"/>
      <c r="K4" s="25"/>
    </row>
    <row r="5" spans="1:12" ht="76.5">
      <c r="A5" s="61"/>
      <c r="B5" s="57"/>
      <c r="C5" s="12" t="s">
        <v>70</v>
      </c>
      <c r="D5" s="14"/>
      <c r="E5" s="12" t="s">
        <v>10</v>
      </c>
      <c r="F5" s="29" t="s">
        <v>145</v>
      </c>
      <c r="G5" s="31">
        <v>41007</v>
      </c>
      <c r="H5" s="32" t="s">
        <v>119</v>
      </c>
      <c r="I5" s="25"/>
      <c r="J5" s="25"/>
      <c r="K5" s="25"/>
    </row>
    <row r="6" spans="1:12" ht="114.75">
      <c r="A6" s="61"/>
      <c r="B6" s="57"/>
      <c r="C6" s="12" t="s">
        <v>71</v>
      </c>
      <c r="D6" s="15"/>
      <c r="E6" s="12" t="s">
        <v>11</v>
      </c>
      <c r="F6" s="29" t="s">
        <v>114</v>
      </c>
      <c r="G6" s="31">
        <v>40911</v>
      </c>
      <c r="H6" s="32" t="s">
        <v>115</v>
      </c>
      <c r="I6" s="25"/>
      <c r="J6" s="25"/>
      <c r="K6" s="25"/>
    </row>
    <row r="7" spans="1:12" ht="38.25">
      <c r="A7" s="61"/>
      <c r="B7" s="57"/>
      <c r="C7" s="63" t="s">
        <v>55</v>
      </c>
      <c r="D7" s="15"/>
      <c r="E7" s="12" t="s">
        <v>12</v>
      </c>
      <c r="F7" s="29"/>
      <c r="G7" s="31"/>
      <c r="H7" s="32"/>
      <c r="I7" s="25"/>
      <c r="J7" s="25"/>
      <c r="K7" s="25"/>
      <c r="L7" s="28"/>
    </row>
    <row r="8" spans="1:12" ht="89.25">
      <c r="A8" s="61"/>
      <c r="B8" s="57"/>
      <c r="C8" s="64"/>
      <c r="D8" s="15"/>
      <c r="E8" s="12" t="s">
        <v>13</v>
      </c>
      <c r="F8" s="29" t="s">
        <v>116</v>
      </c>
      <c r="G8" s="31">
        <v>40912</v>
      </c>
      <c r="H8" s="32" t="s">
        <v>117</v>
      </c>
      <c r="I8" s="25"/>
      <c r="J8" s="25"/>
      <c r="K8" s="25"/>
    </row>
    <row r="9" spans="1:12" ht="204">
      <c r="A9" s="61"/>
      <c r="B9" s="57"/>
      <c r="C9" s="64"/>
      <c r="D9" s="15"/>
      <c r="E9" s="12" t="s">
        <v>57</v>
      </c>
      <c r="F9" s="29" t="s">
        <v>118</v>
      </c>
      <c r="G9" s="31">
        <v>40962</v>
      </c>
      <c r="H9" s="32" t="s">
        <v>117</v>
      </c>
      <c r="I9" s="25"/>
      <c r="J9" s="25"/>
      <c r="K9" s="25"/>
    </row>
    <row r="10" spans="1:12" ht="56.25" customHeight="1">
      <c r="A10" s="61"/>
      <c r="B10" s="57"/>
      <c r="C10" s="65"/>
      <c r="D10" s="16"/>
      <c r="E10" s="12" t="s">
        <v>58</v>
      </c>
      <c r="F10" s="29" t="s">
        <v>120</v>
      </c>
      <c r="G10" s="31">
        <v>40962</v>
      </c>
      <c r="H10" s="32" t="s">
        <v>121</v>
      </c>
      <c r="I10" s="25"/>
      <c r="J10" s="25"/>
      <c r="K10" s="25"/>
    </row>
    <row r="11" spans="1:12" ht="15.75" customHeight="1">
      <c r="A11" s="44"/>
      <c r="B11" s="45"/>
      <c r="C11" s="45"/>
      <c r="D11" s="45"/>
      <c r="E11" s="46"/>
      <c r="F11" s="33" t="s">
        <v>105</v>
      </c>
      <c r="G11" s="37">
        <v>0</v>
      </c>
      <c r="H11" s="41">
        <v>26</v>
      </c>
      <c r="I11" s="22">
        <f>SUM(I2:I10)</f>
        <v>8</v>
      </c>
      <c r="J11" s="22">
        <f>SUM(J2:J10)</f>
        <v>0</v>
      </c>
      <c r="K11" s="22">
        <f>SUM(K2:K10)</f>
        <v>0</v>
      </c>
    </row>
    <row r="12" spans="1:12">
      <c r="A12" s="51"/>
      <c r="B12" s="68"/>
      <c r="C12" s="68"/>
      <c r="D12" s="68"/>
      <c r="E12" s="68"/>
      <c r="F12" s="68"/>
      <c r="G12" s="68"/>
      <c r="H12" s="68"/>
      <c r="I12" s="68"/>
      <c r="J12" s="68"/>
      <c r="K12" s="69"/>
    </row>
    <row r="13" spans="1:12" ht="127.5">
      <c r="A13" s="49" t="s">
        <v>3</v>
      </c>
      <c r="B13" s="67" t="s">
        <v>59</v>
      </c>
      <c r="C13" s="12" t="s">
        <v>72</v>
      </c>
      <c r="D13" s="62" t="s">
        <v>60</v>
      </c>
      <c r="E13" s="12" t="s">
        <v>14</v>
      </c>
      <c r="F13" s="43" t="s">
        <v>147</v>
      </c>
      <c r="G13" s="31" t="s">
        <v>148</v>
      </c>
      <c r="H13" s="32"/>
      <c r="I13" s="25">
        <v>10</v>
      </c>
      <c r="J13" s="25">
        <v>17</v>
      </c>
      <c r="K13" s="25"/>
    </row>
    <row r="14" spans="1:12" ht="63.75">
      <c r="A14" s="61"/>
      <c r="B14" s="57"/>
      <c r="C14" s="12" t="s">
        <v>73</v>
      </c>
      <c r="D14" s="62"/>
      <c r="E14" s="12" t="s">
        <v>61</v>
      </c>
      <c r="F14" s="18" t="s">
        <v>131</v>
      </c>
      <c r="G14" s="31" t="s">
        <v>132</v>
      </c>
      <c r="H14" s="32"/>
      <c r="I14" s="25">
        <v>10</v>
      </c>
      <c r="J14" s="25"/>
      <c r="K14" s="25"/>
    </row>
    <row r="15" spans="1:12" ht="140.25">
      <c r="A15" s="61"/>
      <c r="B15" s="57"/>
      <c r="C15" s="12" t="s">
        <v>74</v>
      </c>
      <c r="D15" s="62"/>
      <c r="E15" s="12" t="s">
        <v>62</v>
      </c>
      <c r="F15" s="18" t="s">
        <v>127</v>
      </c>
      <c r="G15" s="31" t="s">
        <v>128</v>
      </c>
      <c r="H15" s="32">
        <v>14</v>
      </c>
      <c r="I15" s="25"/>
      <c r="J15" s="25"/>
      <c r="K15" s="25"/>
    </row>
    <row r="16" spans="1:12" ht="15.75" customHeight="1">
      <c r="A16" s="44"/>
      <c r="B16" s="45"/>
      <c r="C16" s="45"/>
      <c r="D16" s="45"/>
      <c r="E16" s="46"/>
      <c r="F16" s="33" t="s">
        <v>106</v>
      </c>
      <c r="G16" s="37">
        <v>0</v>
      </c>
      <c r="H16" s="41">
        <v>14</v>
      </c>
      <c r="I16" s="22">
        <f>SUM(I13:I15)</f>
        <v>20</v>
      </c>
      <c r="J16" s="22">
        <f>SUM(J13:J15)</f>
        <v>17</v>
      </c>
      <c r="K16" s="22">
        <f>SUM(K13:K15)</f>
        <v>0</v>
      </c>
    </row>
    <row r="17" spans="1:11">
      <c r="A17" s="51" t="s">
        <v>2</v>
      </c>
      <c r="B17" s="52"/>
      <c r="C17" s="52"/>
      <c r="D17" s="52"/>
      <c r="E17" s="52"/>
      <c r="F17" s="52"/>
      <c r="G17" s="52"/>
      <c r="H17" s="52"/>
      <c r="I17" s="52"/>
      <c r="J17" s="52"/>
      <c r="K17" s="53"/>
    </row>
    <row r="18" spans="1:11" ht="63.75">
      <c r="A18" s="49" t="s">
        <v>15</v>
      </c>
      <c r="B18" s="67" t="s">
        <v>16</v>
      </c>
      <c r="C18" s="12" t="s">
        <v>75</v>
      </c>
      <c r="D18" s="47" t="s">
        <v>17</v>
      </c>
      <c r="E18" s="12" t="s">
        <v>19</v>
      </c>
      <c r="F18" s="18"/>
      <c r="G18" s="31"/>
      <c r="H18" s="32"/>
      <c r="I18" s="25"/>
      <c r="J18" s="25"/>
      <c r="K18" s="25"/>
    </row>
    <row r="19" spans="1:11" ht="38.25">
      <c r="A19" s="49"/>
      <c r="B19" s="57"/>
      <c r="C19" s="12" t="s">
        <v>76</v>
      </c>
      <c r="D19" s="48"/>
      <c r="E19" s="12" t="s">
        <v>20</v>
      </c>
      <c r="F19" s="18"/>
      <c r="G19" s="31"/>
      <c r="H19" s="32"/>
      <c r="I19" s="25"/>
      <c r="J19" s="25"/>
      <c r="K19" s="25"/>
    </row>
    <row r="20" spans="1:11" ht="51">
      <c r="A20" s="49"/>
      <c r="B20" s="57"/>
      <c r="C20" s="47" t="s">
        <v>77</v>
      </c>
      <c r="D20" s="47" t="s">
        <v>18</v>
      </c>
      <c r="E20" s="12" t="s">
        <v>21</v>
      </c>
      <c r="F20" s="18"/>
      <c r="G20" s="31"/>
      <c r="H20" s="32"/>
      <c r="I20" s="25"/>
      <c r="J20" s="25"/>
      <c r="K20" s="25"/>
    </row>
    <row r="21" spans="1:11" ht="63.75">
      <c r="A21" s="49"/>
      <c r="B21" s="57"/>
      <c r="C21" s="57"/>
      <c r="D21" s="57"/>
      <c r="E21" s="12" t="s">
        <v>22</v>
      </c>
      <c r="F21" s="18" t="s">
        <v>140</v>
      </c>
      <c r="G21" s="31" t="s">
        <v>141</v>
      </c>
      <c r="H21" s="32"/>
      <c r="I21" s="25"/>
      <c r="J21" s="25">
        <v>5</v>
      </c>
      <c r="K21" s="25"/>
    </row>
    <row r="22" spans="1:11" ht="15.75" customHeight="1">
      <c r="A22" s="44"/>
      <c r="B22" s="45"/>
      <c r="C22" s="45"/>
      <c r="D22" s="45"/>
      <c r="E22" s="46"/>
      <c r="F22" s="33" t="s">
        <v>107</v>
      </c>
      <c r="G22" s="37">
        <f>SUM(H22:K22)</f>
        <v>5</v>
      </c>
      <c r="H22" s="41">
        <f>SUM(H18:H21)</f>
        <v>0</v>
      </c>
      <c r="I22" s="22">
        <f>SUM(I18:I21)</f>
        <v>0</v>
      </c>
      <c r="J22" s="22">
        <f>SUM(J18:J21)</f>
        <v>5</v>
      </c>
      <c r="K22" s="22">
        <f>SUM(K18:K21)</f>
        <v>0</v>
      </c>
    </row>
    <row r="23" spans="1:11">
      <c r="A23" s="51" t="s">
        <v>2</v>
      </c>
      <c r="B23" s="52"/>
      <c r="C23" s="52"/>
      <c r="D23" s="52"/>
      <c r="E23" s="52"/>
      <c r="F23" s="52"/>
      <c r="G23" s="52"/>
      <c r="H23" s="52"/>
      <c r="I23" s="52"/>
      <c r="J23" s="52"/>
      <c r="K23" s="53"/>
    </row>
    <row r="24" spans="1:11" ht="76.5">
      <c r="A24" s="49" t="s">
        <v>15</v>
      </c>
      <c r="B24" s="67" t="s">
        <v>63</v>
      </c>
      <c r="C24" s="12" t="s">
        <v>78</v>
      </c>
      <c r="D24" s="62" t="s">
        <v>64</v>
      </c>
      <c r="E24" s="12" t="s">
        <v>23</v>
      </c>
      <c r="F24" s="18" t="s">
        <v>136</v>
      </c>
      <c r="G24" s="31"/>
      <c r="H24" s="32"/>
      <c r="I24" s="25">
        <v>10</v>
      </c>
      <c r="J24" s="25"/>
      <c r="K24" s="25"/>
    </row>
    <row r="25" spans="1:11" ht="76.5">
      <c r="A25" s="49"/>
      <c r="B25" s="67"/>
      <c r="C25" s="47" t="s">
        <v>79</v>
      </c>
      <c r="D25" s="62"/>
      <c r="E25" s="12" t="s">
        <v>24</v>
      </c>
      <c r="F25" s="18" t="s">
        <v>133</v>
      </c>
      <c r="G25" s="31"/>
      <c r="H25" s="32"/>
      <c r="I25" s="25">
        <v>8</v>
      </c>
      <c r="J25" s="25"/>
      <c r="K25" s="25"/>
    </row>
    <row r="26" spans="1:11" ht="38.25">
      <c r="A26" s="49"/>
      <c r="B26" s="67"/>
      <c r="C26" s="57"/>
      <c r="D26" s="62"/>
      <c r="E26" s="12" t="s">
        <v>25</v>
      </c>
      <c r="F26" s="18" t="s">
        <v>134</v>
      </c>
      <c r="G26" s="31" t="s">
        <v>135</v>
      </c>
      <c r="H26" s="32"/>
      <c r="I26" s="25">
        <v>16</v>
      </c>
      <c r="J26" s="25"/>
      <c r="K26" s="25"/>
    </row>
    <row r="27" spans="1:11" ht="15.75" customHeight="1">
      <c r="A27" s="44"/>
      <c r="B27" s="45"/>
      <c r="C27" s="45"/>
      <c r="D27" s="45"/>
      <c r="E27" s="46"/>
      <c r="F27" s="33" t="s">
        <v>63</v>
      </c>
      <c r="G27" s="37">
        <f>SUM(H27:K27)</f>
        <v>34</v>
      </c>
      <c r="H27" s="41">
        <f>SUM(H24:H26)</f>
        <v>0</v>
      </c>
      <c r="I27" s="22">
        <f>SUM(I24:I26)</f>
        <v>34</v>
      </c>
      <c r="J27" s="22">
        <f>SUM(J24:J26)</f>
        <v>0</v>
      </c>
      <c r="K27" s="22">
        <f>SUM(K24:K26)</f>
        <v>0</v>
      </c>
    </row>
    <row r="28" spans="1:11">
      <c r="A28" s="51" t="s">
        <v>2</v>
      </c>
      <c r="B28" s="52"/>
      <c r="C28" s="52"/>
      <c r="D28" s="52"/>
      <c r="E28" s="52"/>
      <c r="F28" s="52"/>
      <c r="G28" s="52"/>
      <c r="H28" s="52"/>
      <c r="I28" s="52"/>
      <c r="J28" s="52"/>
      <c r="K28" s="53"/>
    </row>
    <row r="29" spans="1:11" ht="219.75">
      <c r="A29" s="49" t="s">
        <v>15</v>
      </c>
      <c r="B29" s="62" t="s">
        <v>65</v>
      </c>
      <c r="C29" s="12" t="s">
        <v>80</v>
      </c>
      <c r="D29" s="62" t="s">
        <v>26</v>
      </c>
      <c r="E29" s="12" t="s">
        <v>27</v>
      </c>
      <c r="F29" s="30" t="s">
        <v>124</v>
      </c>
      <c r="G29" s="31" t="s">
        <v>122</v>
      </c>
      <c r="H29" s="32" t="s">
        <v>123</v>
      </c>
      <c r="I29" s="25"/>
      <c r="J29" s="25"/>
      <c r="K29" s="25"/>
    </row>
    <row r="30" spans="1:11" ht="63.75">
      <c r="A30" s="49"/>
      <c r="B30" s="48"/>
      <c r="C30" s="63" t="s">
        <v>81</v>
      </c>
      <c r="D30" s="57"/>
      <c r="E30" s="12" t="s">
        <v>28</v>
      </c>
      <c r="F30" s="18" t="s">
        <v>144</v>
      </c>
      <c r="G30" s="31">
        <v>41162</v>
      </c>
      <c r="H30" s="32"/>
      <c r="I30" s="25"/>
      <c r="J30" s="25">
        <v>5</v>
      </c>
      <c r="K30" s="25"/>
    </row>
    <row r="31" spans="1:11" ht="25.5">
      <c r="A31" s="49"/>
      <c r="B31" s="48"/>
      <c r="C31" s="64"/>
      <c r="D31" s="57"/>
      <c r="E31" s="12" t="s">
        <v>29</v>
      </c>
      <c r="F31" s="66"/>
      <c r="G31" s="31"/>
      <c r="H31" s="32"/>
      <c r="I31" s="25"/>
      <c r="J31" s="25"/>
      <c r="K31" s="25"/>
    </row>
    <row r="32" spans="1:11" ht="12.75" customHeight="1">
      <c r="A32" s="61"/>
      <c r="B32" s="48"/>
      <c r="C32" s="64"/>
      <c r="D32" s="57"/>
      <c r="E32" s="17" t="s">
        <v>82</v>
      </c>
      <c r="F32" s="66"/>
      <c r="G32" s="31"/>
      <c r="H32" s="32"/>
      <c r="I32" s="25"/>
      <c r="J32" s="25"/>
      <c r="K32" s="25"/>
    </row>
    <row r="33" spans="1:11" ht="25.5">
      <c r="A33" s="61"/>
      <c r="B33" s="48"/>
      <c r="C33" s="64"/>
      <c r="D33" s="57"/>
      <c r="E33" s="17" t="s">
        <v>83</v>
      </c>
      <c r="F33" s="66"/>
      <c r="G33" s="31"/>
      <c r="H33" s="32"/>
      <c r="I33" s="25"/>
      <c r="J33" s="25"/>
      <c r="K33" s="25"/>
    </row>
    <row r="34" spans="1:11" ht="38.25">
      <c r="A34" s="61"/>
      <c r="B34" s="48"/>
      <c r="C34" s="64"/>
      <c r="D34" s="57"/>
      <c r="E34" s="17" t="s">
        <v>84</v>
      </c>
      <c r="F34" s="66"/>
      <c r="G34" s="31"/>
      <c r="H34" s="32"/>
      <c r="I34" s="25"/>
      <c r="J34" s="25"/>
      <c r="K34" s="25"/>
    </row>
    <row r="35" spans="1:11" ht="25.5">
      <c r="A35" s="61"/>
      <c r="B35" s="48"/>
      <c r="C35" s="64"/>
      <c r="D35" s="57"/>
      <c r="E35" s="17" t="s">
        <v>85</v>
      </c>
      <c r="F35" s="66"/>
      <c r="G35" s="31"/>
      <c r="H35" s="32"/>
      <c r="I35" s="25"/>
      <c r="J35" s="25"/>
      <c r="K35" s="25"/>
    </row>
    <row r="36" spans="1:11" ht="51">
      <c r="A36" s="61"/>
      <c r="B36" s="48"/>
      <c r="C36" s="64"/>
      <c r="D36" s="57"/>
      <c r="E36" s="17" t="s">
        <v>86</v>
      </c>
      <c r="F36" s="66"/>
      <c r="G36" s="31"/>
      <c r="H36" s="32"/>
      <c r="I36" s="25"/>
      <c r="J36" s="25"/>
      <c r="K36" s="25"/>
    </row>
    <row r="37" spans="1:11" ht="25.5">
      <c r="A37" s="61"/>
      <c r="B37" s="48"/>
      <c r="C37" s="64"/>
      <c r="D37" s="57"/>
      <c r="E37" s="17" t="s">
        <v>87</v>
      </c>
      <c r="F37" s="66"/>
      <c r="G37" s="31"/>
      <c r="H37" s="32"/>
      <c r="I37" s="25"/>
      <c r="J37" s="25"/>
      <c r="K37" s="25"/>
    </row>
    <row r="38" spans="1:11" ht="25.5">
      <c r="A38" s="61"/>
      <c r="B38" s="48"/>
      <c r="C38" s="64"/>
      <c r="D38" s="57"/>
      <c r="E38" s="17" t="s">
        <v>88</v>
      </c>
      <c r="F38" s="66"/>
      <c r="G38" s="31"/>
      <c r="H38" s="32"/>
      <c r="I38" s="25"/>
      <c r="J38" s="25"/>
      <c r="K38" s="25"/>
    </row>
    <row r="39" spans="1:11" ht="51">
      <c r="A39" s="61"/>
      <c r="B39" s="48"/>
      <c r="C39" s="65"/>
      <c r="D39" s="57"/>
      <c r="E39" s="12" t="s">
        <v>30</v>
      </c>
      <c r="F39" s="18"/>
      <c r="G39" s="31"/>
      <c r="H39" s="32"/>
      <c r="I39" s="25"/>
      <c r="J39" s="25"/>
      <c r="K39" s="25"/>
    </row>
    <row r="40" spans="1:11" ht="15.75" customHeight="1">
      <c r="A40" s="44"/>
      <c r="B40" s="45"/>
      <c r="C40" s="45"/>
      <c r="D40" s="45"/>
      <c r="E40" s="46"/>
      <c r="F40" s="33" t="s">
        <v>108</v>
      </c>
      <c r="G40" s="37">
        <v>0</v>
      </c>
      <c r="H40" s="41">
        <v>76</v>
      </c>
      <c r="I40" s="22">
        <f>SUM(I29:I39)</f>
        <v>0</v>
      </c>
      <c r="J40" s="22">
        <f>SUM(J29:J39)</f>
        <v>5</v>
      </c>
      <c r="K40" s="22">
        <f>SUM(K29:K39)</f>
        <v>0</v>
      </c>
    </row>
    <row r="41" spans="1:11">
      <c r="A41" s="51" t="s">
        <v>2</v>
      </c>
      <c r="B41" s="52"/>
      <c r="C41" s="52"/>
      <c r="D41" s="52"/>
      <c r="E41" s="52"/>
      <c r="F41" s="52"/>
      <c r="G41" s="52"/>
      <c r="H41" s="52"/>
      <c r="I41" s="52"/>
      <c r="J41" s="52"/>
      <c r="K41" s="53"/>
    </row>
    <row r="42" spans="1:11" ht="63.75">
      <c r="A42" s="49" t="s">
        <v>31</v>
      </c>
      <c r="B42" s="50" t="s">
        <v>32</v>
      </c>
      <c r="C42" s="12" t="s">
        <v>66</v>
      </c>
      <c r="D42" s="47" t="s">
        <v>33</v>
      </c>
      <c r="E42" s="12" t="s">
        <v>35</v>
      </c>
      <c r="F42" s="18"/>
      <c r="G42" s="31"/>
      <c r="H42" s="32"/>
      <c r="I42" s="25"/>
      <c r="J42" s="25"/>
      <c r="K42" s="25"/>
    </row>
    <row r="43" spans="1:11" ht="63.75">
      <c r="A43" s="49"/>
      <c r="B43" s="50"/>
      <c r="C43" s="12" t="s">
        <v>89</v>
      </c>
      <c r="D43" s="48"/>
      <c r="E43" s="12" t="s">
        <v>36</v>
      </c>
      <c r="F43" s="18"/>
      <c r="G43" s="31"/>
      <c r="H43" s="32"/>
      <c r="I43" s="25"/>
      <c r="J43" s="25"/>
      <c r="K43" s="25"/>
    </row>
    <row r="44" spans="1:11" ht="76.5">
      <c r="A44" s="49"/>
      <c r="B44" s="50"/>
      <c r="C44" s="12" t="s">
        <v>90</v>
      </c>
      <c r="D44" s="12" t="s">
        <v>34</v>
      </c>
      <c r="E44" s="12" t="s">
        <v>56</v>
      </c>
      <c r="F44" s="18" t="s">
        <v>143</v>
      </c>
      <c r="G44" s="31">
        <v>41236</v>
      </c>
      <c r="H44" s="32"/>
      <c r="I44" s="25"/>
      <c r="J44" s="25">
        <v>8</v>
      </c>
      <c r="K44" s="25"/>
    </row>
    <row r="45" spans="1:11" ht="15.75" customHeight="1">
      <c r="A45" s="44"/>
      <c r="B45" s="45"/>
      <c r="C45" s="45"/>
      <c r="D45" s="45"/>
      <c r="E45" s="46"/>
      <c r="F45" s="33" t="s">
        <v>109</v>
      </c>
      <c r="G45" s="37">
        <f>SUM(H45:K45)</f>
        <v>8</v>
      </c>
      <c r="H45" s="41">
        <f>SUM(H42:H44)</f>
        <v>0</v>
      </c>
      <c r="I45" s="22">
        <f>SUM(I42:I44)</f>
        <v>0</v>
      </c>
      <c r="J45" s="22">
        <f>SUM(J42:J44)</f>
        <v>8</v>
      </c>
      <c r="K45" s="22">
        <f>SUM(K42:K44)</f>
        <v>0</v>
      </c>
    </row>
    <row r="46" spans="1:11">
      <c r="A46" s="51" t="s">
        <v>2</v>
      </c>
      <c r="B46" s="52"/>
      <c r="C46" s="52"/>
      <c r="D46" s="52"/>
      <c r="E46" s="52"/>
      <c r="F46" s="52"/>
      <c r="G46" s="52"/>
      <c r="H46" s="52"/>
      <c r="I46" s="52"/>
      <c r="J46" s="52"/>
      <c r="K46" s="53"/>
    </row>
    <row r="47" spans="1:11" ht="83.25" customHeight="1">
      <c r="A47" s="49" t="s">
        <v>31</v>
      </c>
      <c r="B47" s="50" t="s">
        <v>37</v>
      </c>
      <c r="C47" s="12" t="s">
        <v>91</v>
      </c>
      <c r="D47" s="47" t="s">
        <v>38</v>
      </c>
      <c r="E47" s="12" t="s">
        <v>39</v>
      </c>
      <c r="F47" s="18" t="s">
        <v>137</v>
      </c>
      <c r="G47" s="31">
        <v>41112</v>
      </c>
      <c r="H47" s="32"/>
      <c r="I47" s="25">
        <v>9</v>
      </c>
      <c r="J47" s="25"/>
      <c r="K47" s="25"/>
    </row>
    <row r="48" spans="1:11" ht="38.25">
      <c r="A48" s="49"/>
      <c r="B48" s="50"/>
      <c r="C48" s="54" t="s">
        <v>92</v>
      </c>
      <c r="D48" s="47"/>
      <c r="E48" s="12" t="s">
        <v>40</v>
      </c>
      <c r="F48" s="18"/>
      <c r="G48" s="31"/>
      <c r="H48" s="32"/>
      <c r="I48" s="25"/>
      <c r="J48" s="25"/>
      <c r="K48" s="25"/>
    </row>
    <row r="49" spans="1:12" ht="25.5">
      <c r="A49" s="49"/>
      <c r="B49" s="50"/>
      <c r="C49" s="48"/>
      <c r="D49" s="47"/>
      <c r="E49" s="18" t="s">
        <v>41</v>
      </c>
      <c r="F49" s="18" t="s">
        <v>139</v>
      </c>
      <c r="G49" s="31">
        <v>41160</v>
      </c>
      <c r="H49" s="32"/>
      <c r="I49" s="25">
        <v>3</v>
      </c>
      <c r="J49" s="25"/>
      <c r="K49" s="25"/>
    </row>
    <row r="50" spans="1:12" ht="25.5">
      <c r="A50" s="49"/>
      <c r="B50" s="50"/>
      <c r="C50" s="48"/>
      <c r="D50" s="47"/>
      <c r="E50" s="12" t="s">
        <v>42</v>
      </c>
      <c r="F50" s="18"/>
      <c r="G50" s="31"/>
      <c r="H50" s="32"/>
      <c r="I50" s="25"/>
      <c r="J50" s="25"/>
      <c r="K50" s="25"/>
    </row>
    <row r="51" spans="1:12" ht="15.75" customHeight="1">
      <c r="A51" s="44"/>
      <c r="B51" s="45"/>
      <c r="C51" s="45"/>
      <c r="D51" s="45"/>
      <c r="E51" s="46"/>
      <c r="F51" s="33" t="s">
        <v>110</v>
      </c>
      <c r="G51" s="37">
        <f>SUM(H51:K51)</f>
        <v>12</v>
      </c>
      <c r="H51" s="41">
        <f>SUM(H47:H50)</f>
        <v>0</v>
      </c>
      <c r="I51" s="22">
        <f>SUM(I47:I50)</f>
        <v>12</v>
      </c>
      <c r="J51" s="22">
        <f>SUM(J47:J50)</f>
        <v>0</v>
      </c>
      <c r="K51" s="22">
        <f>SUM(K47:K50)</f>
        <v>0</v>
      </c>
    </row>
    <row r="52" spans="1:12">
      <c r="A52" s="51" t="s">
        <v>2</v>
      </c>
      <c r="B52" s="52"/>
      <c r="C52" s="52"/>
      <c r="D52" s="52"/>
      <c r="E52" s="52"/>
      <c r="F52" s="52"/>
      <c r="G52" s="52"/>
      <c r="H52" s="52"/>
      <c r="I52" s="52"/>
      <c r="J52" s="52"/>
      <c r="K52" s="53"/>
    </row>
    <row r="53" spans="1:12" s="9" customFormat="1" ht="127.5">
      <c r="A53" s="49" t="s">
        <v>31</v>
      </c>
      <c r="B53" s="50" t="s">
        <v>43</v>
      </c>
      <c r="C53" s="12" t="s">
        <v>97</v>
      </c>
      <c r="D53" s="47" t="s">
        <v>44</v>
      </c>
      <c r="E53" s="12" t="s">
        <v>45</v>
      </c>
      <c r="F53" s="18" t="s">
        <v>149</v>
      </c>
      <c r="G53" s="31">
        <v>41225</v>
      </c>
      <c r="H53" s="32"/>
      <c r="I53" s="26"/>
      <c r="J53" s="26">
        <v>15</v>
      </c>
      <c r="K53" s="26"/>
      <c r="L53" s="8"/>
    </row>
    <row r="54" spans="1:12" s="9" customFormat="1" ht="51">
      <c r="A54" s="49"/>
      <c r="B54" s="50"/>
      <c r="C54" s="12" t="s">
        <v>93</v>
      </c>
      <c r="D54" s="47"/>
      <c r="E54" s="12" t="s">
        <v>46</v>
      </c>
      <c r="F54" s="18"/>
      <c r="G54" s="31"/>
      <c r="H54" s="32"/>
      <c r="I54" s="26"/>
      <c r="J54" s="26"/>
      <c r="K54" s="26"/>
      <c r="L54" s="8"/>
    </row>
    <row r="55" spans="1:12" s="9" customFormat="1" ht="63.75">
      <c r="A55" s="49"/>
      <c r="B55" s="50"/>
      <c r="C55" s="12" t="s">
        <v>94</v>
      </c>
      <c r="D55" s="47"/>
      <c r="E55" s="12" t="s">
        <v>47</v>
      </c>
      <c r="F55" s="18"/>
      <c r="G55" s="31"/>
      <c r="H55" s="32"/>
      <c r="I55" s="26"/>
      <c r="J55" s="26"/>
      <c r="K55" s="26"/>
      <c r="L55" s="8"/>
    </row>
    <row r="56" spans="1:12" s="9" customFormat="1" ht="51">
      <c r="A56" s="49"/>
      <c r="B56" s="50"/>
      <c r="C56" s="12" t="s">
        <v>95</v>
      </c>
      <c r="D56" s="47"/>
      <c r="E56" s="12" t="s">
        <v>48</v>
      </c>
      <c r="F56" s="18" t="s">
        <v>138</v>
      </c>
      <c r="G56" s="31" t="s">
        <v>142</v>
      </c>
      <c r="H56" s="32"/>
      <c r="I56" s="26"/>
      <c r="J56" s="26">
        <v>24</v>
      </c>
      <c r="K56" s="26"/>
      <c r="L56" s="8"/>
    </row>
    <row r="57" spans="1:12" s="9" customFormat="1" ht="89.25">
      <c r="A57" s="49"/>
      <c r="B57" s="50"/>
      <c r="C57" s="47" t="s">
        <v>96</v>
      </c>
      <c r="D57" s="47"/>
      <c r="E57" s="12" t="s">
        <v>49</v>
      </c>
      <c r="F57" s="18" t="s">
        <v>125</v>
      </c>
      <c r="G57" s="31">
        <v>41008</v>
      </c>
      <c r="H57" s="32" t="s">
        <v>126</v>
      </c>
      <c r="I57" s="26"/>
      <c r="J57" s="26"/>
      <c r="K57" s="26"/>
      <c r="L57" s="8"/>
    </row>
    <row r="58" spans="1:12" ht="89.25">
      <c r="A58" s="49"/>
      <c r="B58" s="50"/>
      <c r="C58" s="48"/>
      <c r="D58" s="57"/>
      <c r="E58" s="12" t="s">
        <v>50</v>
      </c>
      <c r="F58" s="18" t="s">
        <v>146</v>
      </c>
      <c r="G58" s="31"/>
      <c r="H58" s="32"/>
      <c r="I58" s="26"/>
      <c r="J58" s="26">
        <v>2.5</v>
      </c>
      <c r="K58" s="26"/>
    </row>
    <row r="59" spans="1:12" ht="15.75" customHeight="1">
      <c r="A59" s="44"/>
      <c r="B59" s="45"/>
      <c r="C59" s="45"/>
      <c r="D59" s="45"/>
      <c r="E59" s="46"/>
      <c r="F59" s="33" t="s">
        <v>111</v>
      </c>
      <c r="G59" s="37">
        <v>0</v>
      </c>
      <c r="H59" s="41">
        <v>4</v>
      </c>
      <c r="I59" s="22">
        <f>SUM(I53:I58)</f>
        <v>0</v>
      </c>
      <c r="J59" s="22">
        <f>SUM(J53:J58)</f>
        <v>41.5</v>
      </c>
      <c r="K59" s="22">
        <f>SUM(K53:K58)</f>
        <v>0</v>
      </c>
    </row>
    <row r="60" spans="1:12" ht="15" customHeight="1" thickBot="1">
      <c r="A60" s="58" t="s">
        <v>2</v>
      </c>
      <c r="B60" s="59"/>
      <c r="C60" s="59"/>
      <c r="D60" s="59"/>
      <c r="E60" s="59"/>
      <c r="F60" s="59"/>
      <c r="G60" s="59"/>
      <c r="H60" s="59"/>
      <c r="I60" s="59"/>
      <c r="J60" s="59"/>
      <c r="K60" s="60"/>
    </row>
    <row r="61" spans="1:12" ht="22.5" customHeight="1" thickBot="1">
      <c r="A61" s="55"/>
      <c r="B61" s="56"/>
      <c r="C61" s="56"/>
      <c r="D61" s="56"/>
      <c r="E61" s="56"/>
      <c r="F61" s="34" t="s">
        <v>104</v>
      </c>
      <c r="G61" s="38"/>
      <c r="H61" s="38">
        <f>H11+H16+H22+H27+H40+H45+H51+H59</f>
        <v>120</v>
      </c>
      <c r="I61" s="23">
        <f>I11+I16+I22+I27+I40+I45+I51+I59</f>
        <v>74</v>
      </c>
      <c r="J61" s="23">
        <f>J11+J16+J22+J27+J40+J45+J51+J59</f>
        <v>76.5</v>
      </c>
      <c r="K61" s="23">
        <f>K11+K16+K22+K27+K40+K45+K51+K59</f>
        <v>0</v>
      </c>
      <c r="L61" s="27"/>
    </row>
    <row r="62" spans="1:12" ht="16.5" thickBot="1">
      <c r="A62" s="5"/>
      <c r="B62" s="1"/>
      <c r="C62" s="4"/>
      <c r="D62" s="2"/>
      <c r="E62" s="2" t="s">
        <v>2</v>
      </c>
      <c r="F62" s="35" t="s">
        <v>103</v>
      </c>
      <c r="G62" s="39">
        <f>G59+G51+G45+G40+G27+G22+G16+G11</f>
        <v>59</v>
      </c>
    </row>
    <row r="63" spans="1:12">
      <c r="A63" s="5"/>
      <c r="B63" s="1"/>
      <c r="C63" s="4"/>
      <c r="D63" s="2"/>
    </row>
    <row r="64" spans="1:12">
      <c r="A64" s="5"/>
      <c r="B64" s="1"/>
      <c r="C64" s="4"/>
      <c r="D64" s="2"/>
      <c r="E64" s="2" t="s">
        <v>2</v>
      </c>
    </row>
    <row r="65" spans="1:5">
      <c r="A65" s="5"/>
      <c r="B65" s="1"/>
      <c r="C65" s="4"/>
      <c r="D65" s="2"/>
      <c r="E65" s="2" t="s">
        <v>2</v>
      </c>
    </row>
  </sheetData>
  <mergeCells count="48">
    <mergeCell ref="A16:E16"/>
    <mergeCell ref="C7:C10"/>
    <mergeCell ref="A18:A21"/>
    <mergeCell ref="C20:C21"/>
    <mergeCell ref="B2:B10"/>
    <mergeCell ref="A11:E11"/>
    <mergeCell ref="A12:K12"/>
    <mergeCell ref="A2:A10"/>
    <mergeCell ref="A23:K23"/>
    <mergeCell ref="C25:C26"/>
    <mergeCell ref="D20:D21"/>
    <mergeCell ref="D13:D15"/>
    <mergeCell ref="A17:K17"/>
    <mergeCell ref="A13:A15"/>
    <mergeCell ref="B13:B15"/>
    <mergeCell ref="A24:A26"/>
    <mergeCell ref="B24:B26"/>
    <mergeCell ref="B18:B21"/>
    <mergeCell ref="A29:A39"/>
    <mergeCell ref="B29:B39"/>
    <mergeCell ref="D29:D39"/>
    <mergeCell ref="D18:D19"/>
    <mergeCell ref="A27:E27"/>
    <mergeCell ref="A28:K28"/>
    <mergeCell ref="C30:C39"/>
    <mergeCell ref="F31:F38"/>
    <mergeCell ref="A22:E22"/>
    <mergeCell ref="D24:D26"/>
    <mergeCell ref="B47:B50"/>
    <mergeCell ref="D47:D50"/>
    <mergeCell ref="A51:E51"/>
    <mergeCell ref="A61:E61"/>
    <mergeCell ref="A59:E59"/>
    <mergeCell ref="D53:D58"/>
    <mergeCell ref="B53:B58"/>
    <mergeCell ref="A53:A58"/>
    <mergeCell ref="A60:K60"/>
    <mergeCell ref="C57:C58"/>
    <mergeCell ref="A40:E40"/>
    <mergeCell ref="D42:D43"/>
    <mergeCell ref="A42:A44"/>
    <mergeCell ref="B42:B44"/>
    <mergeCell ref="A41:K41"/>
    <mergeCell ref="A52:K52"/>
    <mergeCell ref="A45:E45"/>
    <mergeCell ref="A47:A50"/>
    <mergeCell ref="A46:K46"/>
    <mergeCell ref="C48:C50"/>
  </mergeCells>
  <phoneticPr fontId="6" type="noConversion"/>
  <pageMargins left="0.5" right="0.5" top="0.75" bottom="0.75" header="0.5" footer="0.5"/>
  <pageSetup scale="85" fitToWidth="5" orientation="landscape" r:id="rId1"/>
  <headerFooter alignWithMargins="0">
    <oddHeader>&amp;CAACN CNL End-of-Program Competencies &amp; Required Clinical Experiences</oddHeader>
    <oddFooter>&amp;LName&amp;R&amp;P of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6"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6"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UCF College of Health and Public Affairs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Lou Sole</dc:creator>
  <cp:lastModifiedBy>Owner</cp:lastModifiedBy>
  <cp:lastPrinted>2012-07-28T20:37:00Z</cp:lastPrinted>
  <dcterms:created xsi:type="dcterms:W3CDTF">2007-06-20T17:02:09Z</dcterms:created>
  <dcterms:modified xsi:type="dcterms:W3CDTF">2012-11-30T00:53:44Z</dcterms:modified>
</cp:coreProperties>
</file>